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Sebastian Brosch\Documents\Studium\Organisatorisches\Noten\Durchschnitt\"/>
    </mc:Choice>
  </mc:AlternateContent>
  <xr:revisionPtr revIDLastSave="0" documentId="13_ncr:1_{002990CD-0A21-4FB6-B084-3ADA86A80D4A}" xr6:coauthVersionLast="28" xr6:coauthVersionMax="28" xr10:uidLastSave="{00000000-0000-0000-0000-000000000000}"/>
  <bookViews>
    <workbookView xWindow="0" yWindow="0" windowWidth="20730" windowHeight="11760" tabRatio="989" xr2:uid="{00000000-000D-0000-FFFF-FFFF00000000}"/>
  </bookViews>
  <sheets>
    <sheet name="Tabelle1" sheetId="1" r:id="rId1"/>
  </sheets>
  <calcPr calcId="171026"/>
  <fileRecoveryPr autoRecover="0"/>
</workbook>
</file>

<file path=xl/calcChain.xml><?xml version="1.0" encoding="utf-8"?>
<calcChain xmlns="http://schemas.openxmlformats.org/spreadsheetml/2006/main">
  <c r="E1" i="1" l="1"/>
  <c r="F1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 l="1"/>
  <c r="G16" i="1" s="1"/>
  <c r="J8" i="1"/>
  <c r="J6" i="1"/>
  <c r="J5" i="1"/>
  <c r="J13" i="1"/>
  <c r="J11" i="1"/>
  <c r="J3" i="1"/>
  <c r="J12" i="1"/>
  <c r="J14" i="1"/>
  <c r="J2" i="1"/>
  <c r="J16" i="1"/>
  <c r="J1" i="1"/>
  <c r="J7" i="1"/>
  <c r="J15" i="1"/>
  <c r="J9" i="1"/>
  <c r="J10" i="1"/>
  <c r="J4" i="1"/>
  <c r="G3" i="1" l="1"/>
  <c r="G2" i="1"/>
  <c r="G6" i="1"/>
  <c r="G10" i="1"/>
  <c r="G13" i="1"/>
  <c r="G8" i="1"/>
  <c r="G9" i="1"/>
  <c r="G15" i="1"/>
  <c r="G12" i="1"/>
  <c r="G1" i="1"/>
  <c r="G11" i="1"/>
  <c r="G14" i="1"/>
  <c r="G4" i="1"/>
  <c r="G5" i="1"/>
  <c r="G7" i="1"/>
  <c r="J17" i="1"/>
  <c r="J18" i="1" s="1"/>
  <c r="G21" i="1" s="1"/>
  <c r="G19" i="1" l="1"/>
  <c r="H11" i="1" s="1"/>
  <c r="H9" i="1" l="1"/>
  <c r="H13" i="1"/>
  <c r="H1" i="1"/>
  <c r="H2" i="1"/>
  <c r="H12" i="1"/>
  <c r="H6" i="1"/>
  <c r="H8" i="1"/>
  <c r="H14" i="1"/>
  <c r="G20" i="1"/>
  <c r="I21" i="1" s="1"/>
  <c r="H15" i="1"/>
  <c r="H16" i="1"/>
  <c r="H17" i="1"/>
  <c r="H5" i="1"/>
  <c r="H3" i="1"/>
  <c r="H10" i="1"/>
  <c r="H7" i="1"/>
  <c r="H4" i="1"/>
  <c r="J21" i="1" l="1"/>
  <c r="H21" i="1"/>
  <c r="K21" i="1"/>
</calcChain>
</file>

<file path=xl/sharedStrings.xml><?xml version="1.0" encoding="utf-8"?>
<sst xmlns="http://schemas.openxmlformats.org/spreadsheetml/2006/main" count="20" uniqueCount="20">
  <si>
    <t>Physik</t>
  </si>
  <si>
    <t>Mathe</t>
  </si>
  <si>
    <t>ALG1</t>
  </si>
  <si>
    <t>ALG2</t>
  </si>
  <si>
    <t>ACA</t>
  </si>
  <si>
    <t>OCA</t>
  </si>
  <si>
    <t>PCA</t>
  </si>
  <si>
    <t>TMCA</t>
  </si>
  <si>
    <t>MMS</t>
  </si>
  <si>
    <t>ASP</t>
  </si>
  <si>
    <t>ACF</t>
  </si>
  <si>
    <t>OCF</t>
  </si>
  <si>
    <t>PCF</t>
  </si>
  <si>
    <t>TMCF</t>
  </si>
  <si>
    <t>CC</t>
  </si>
  <si>
    <t>MM</t>
  </si>
  <si>
    <t>BA</t>
  </si>
  <si>
    <t>Schnitt:</t>
  </si>
  <si>
    <t>Im Zeugnis:</t>
  </si>
  <si>
    <t>Prädikat: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</si>
</sst>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5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Fill="1"/>
    <xf numFmtId="164" fontId="0" fillId="0" borderId="0" xfId="0" applyNumberFormat="1" applyFill="1"/>
    <xf numFmtId="0" fontId="0" fillId="0" borderId="0" xfId="0" applyFont="1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B1" sqref="B1"/>
    </sheetView>
  </sheetViews>
  <sheetFormatPr baseColWidth="10" defaultColWidth="11.5703125" defaultRowHeight="12.75" x14ac:dyDescent="0.2"/>
  <sheetData>
    <row r="1" spans="1:10" x14ac:dyDescent="0.2">
      <c r="A1" t="s">
        <v>0</v>
      </c>
      <c r="C1" s="4">
        <v>13</v>
      </c>
      <c r="D1" s="4">
        <v>1</v>
      </c>
      <c r="E1" s="4">
        <f t="shared" ref="E1:E17" si="0">C1*D1</f>
        <v>13</v>
      </c>
      <c r="F1" s="4">
        <f t="shared" ref="F1:F17" si="1">B1*C1*D1</f>
        <v>0</v>
      </c>
      <c r="G1" s="4">
        <f t="shared" ref="G1:G16" si="2">(F$18-F1)/(E$18-E1)</f>
        <v>0</v>
      </c>
      <c r="H1" t="str">
        <f t="shared" ref="H1:H17" si="3">IF(G1=G$19,"Streichen","")</f>
        <v>Streichen</v>
      </c>
      <c r="J1" s="4">
        <f t="shared" ref="J1:J16" si="4">(SUM(F$1:F$16)-F1)/(SUM(E$1:E$16)-E1)</f>
        <v>0</v>
      </c>
    </row>
    <row r="2" spans="1:10" x14ac:dyDescent="0.2">
      <c r="A2" t="s">
        <v>1</v>
      </c>
      <c r="C2" s="4">
        <v>8</v>
      </c>
      <c r="D2" s="4">
        <v>1</v>
      </c>
      <c r="E2" s="4">
        <f t="shared" si="0"/>
        <v>8</v>
      </c>
      <c r="F2" s="4">
        <f t="shared" si="1"/>
        <v>0</v>
      </c>
      <c r="G2" s="4">
        <f t="shared" si="2"/>
        <v>0</v>
      </c>
      <c r="H2" t="str">
        <f t="shared" si="3"/>
        <v>Streichen</v>
      </c>
      <c r="J2" s="4">
        <f t="shared" si="4"/>
        <v>0</v>
      </c>
    </row>
    <row r="3" spans="1:10" x14ac:dyDescent="0.2">
      <c r="A3" t="s">
        <v>2</v>
      </c>
      <c r="C3" s="4">
        <v>20</v>
      </c>
      <c r="D3" s="4">
        <v>1</v>
      </c>
      <c r="E3" s="4">
        <f t="shared" si="0"/>
        <v>20</v>
      </c>
      <c r="F3" s="4">
        <f t="shared" si="1"/>
        <v>0</v>
      </c>
      <c r="G3" s="4">
        <f t="shared" si="2"/>
        <v>0</v>
      </c>
      <c r="H3" t="str">
        <f t="shared" si="3"/>
        <v>Streichen</v>
      </c>
      <c r="J3" s="4">
        <f t="shared" si="4"/>
        <v>0</v>
      </c>
    </row>
    <row r="4" spans="1:10" x14ac:dyDescent="0.2">
      <c r="A4" t="s">
        <v>3</v>
      </c>
      <c r="C4" s="4">
        <v>18</v>
      </c>
      <c r="D4" s="4">
        <v>1</v>
      </c>
      <c r="E4" s="4">
        <f t="shared" si="0"/>
        <v>18</v>
      </c>
      <c r="F4" s="4">
        <f t="shared" si="1"/>
        <v>0</v>
      </c>
      <c r="G4" s="4">
        <f t="shared" si="2"/>
        <v>0</v>
      </c>
      <c r="H4" t="str">
        <f t="shared" si="3"/>
        <v>Streichen</v>
      </c>
      <c r="J4" s="4">
        <f t="shared" si="4"/>
        <v>0</v>
      </c>
    </row>
    <row r="5" spans="1:10" x14ac:dyDescent="0.2">
      <c r="A5" t="s">
        <v>4</v>
      </c>
      <c r="C5" s="4">
        <v>12</v>
      </c>
      <c r="D5" s="4">
        <v>1.3</v>
      </c>
      <c r="E5" s="4">
        <f t="shared" si="0"/>
        <v>15.600000000000001</v>
      </c>
      <c r="F5" s="4">
        <f t="shared" si="1"/>
        <v>0</v>
      </c>
      <c r="G5" s="4">
        <f t="shared" si="2"/>
        <v>0</v>
      </c>
      <c r="H5" t="str">
        <f t="shared" si="3"/>
        <v>Streichen</v>
      </c>
      <c r="J5" s="4">
        <f t="shared" si="4"/>
        <v>0</v>
      </c>
    </row>
    <row r="6" spans="1:10" x14ac:dyDescent="0.2">
      <c r="A6" t="s">
        <v>5</v>
      </c>
      <c r="C6" s="4">
        <v>6</v>
      </c>
      <c r="D6" s="4">
        <v>1.3</v>
      </c>
      <c r="E6" s="4">
        <f t="shared" si="0"/>
        <v>7.8000000000000007</v>
      </c>
      <c r="F6" s="4">
        <f t="shared" si="1"/>
        <v>0</v>
      </c>
      <c r="G6" s="4">
        <f t="shared" si="2"/>
        <v>0</v>
      </c>
      <c r="H6" t="str">
        <f t="shared" si="3"/>
        <v>Streichen</v>
      </c>
      <c r="J6" s="4">
        <f t="shared" si="4"/>
        <v>0</v>
      </c>
    </row>
    <row r="7" spans="1:10" x14ac:dyDescent="0.2">
      <c r="A7" t="s">
        <v>6</v>
      </c>
      <c r="C7" s="4">
        <v>12</v>
      </c>
      <c r="D7" s="4">
        <v>1.3</v>
      </c>
      <c r="E7" s="4">
        <f t="shared" si="0"/>
        <v>15.600000000000001</v>
      </c>
      <c r="F7" s="4">
        <f t="shared" si="1"/>
        <v>0</v>
      </c>
      <c r="G7" s="4">
        <f t="shared" si="2"/>
        <v>0</v>
      </c>
      <c r="H7" t="str">
        <f t="shared" si="3"/>
        <v>Streichen</v>
      </c>
      <c r="J7" s="4">
        <f t="shared" si="4"/>
        <v>0</v>
      </c>
    </row>
    <row r="8" spans="1:10" x14ac:dyDescent="0.2">
      <c r="A8" t="s">
        <v>7</v>
      </c>
      <c r="C8" s="4">
        <v>12</v>
      </c>
      <c r="D8" s="4">
        <v>1.3</v>
      </c>
      <c r="E8" s="4">
        <f t="shared" si="0"/>
        <v>15.600000000000001</v>
      </c>
      <c r="F8" s="4">
        <f t="shared" si="1"/>
        <v>0</v>
      </c>
      <c r="G8" s="4">
        <f t="shared" si="2"/>
        <v>0</v>
      </c>
      <c r="H8" t="str">
        <f t="shared" si="3"/>
        <v>Streichen</v>
      </c>
      <c r="J8" s="4">
        <f t="shared" si="4"/>
        <v>0</v>
      </c>
    </row>
    <row r="9" spans="1:10" x14ac:dyDescent="0.2">
      <c r="A9" t="s">
        <v>8</v>
      </c>
      <c r="C9" s="4">
        <v>4</v>
      </c>
      <c r="D9" s="4">
        <v>1.3</v>
      </c>
      <c r="E9" s="4">
        <f t="shared" si="0"/>
        <v>5.2</v>
      </c>
      <c r="F9" s="4">
        <f t="shared" si="1"/>
        <v>0</v>
      </c>
      <c r="G9" s="4">
        <f t="shared" si="2"/>
        <v>0</v>
      </c>
      <c r="H9" t="str">
        <f t="shared" si="3"/>
        <v>Streichen</v>
      </c>
      <c r="J9" s="4">
        <f t="shared" si="4"/>
        <v>0</v>
      </c>
    </row>
    <row r="10" spans="1:10" x14ac:dyDescent="0.2">
      <c r="A10" t="s">
        <v>9</v>
      </c>
      <c r="C10" s="4">
        <v>8</v>
      </c>
      <c r="D10" s="4">
        <v>1.3</v>
      </c>
      <c r="E10" s="4">
        <f t="shared" si="0"/>
        <v>10.4</v>
      </c>
      <c r="F10" s="4">
        <f t="shared" si="1"/>
        <v>0</v>
      </c>
      <c r="G10" s="4">
        <f t="shared" si="2"/>
        <v>0</v>
      </c>
      <c r="H10" t="str">
        <f t="shared" si="3"/>
        <v>Streichen</v>
      </c>
      <c r="J10" s="4">
        <f t="shared" si="4"/>
        <v>0</v>
      </c>
    </row>
    <row r="11" spans="1:10" x14ac:dyDescent="0.2">
      <c r="A11" t="s">
        <v>10</v>
      </c>
      <c r="C11" s="4">
        <v>7</v>
      </c>
      <c r="D11" s="4">
        <v>1.3</v>
      </c>
      <c r="E11" s="4">
        <f t="shared" si="0"/>
        <v>9.1</v>
      </c>
      <c r="F11" s="4">
        <f t="shared" si="1"/>
        <v>0</v>
      </c>
      <c r="G11" s="4">
        <f t="shared" si="2"/>
        <v>0</v>
      </c>
      <c r="H11" t="str">
        <f t="shared" si="3"/>
        <v>Streichen</v>
      </c>
      <c r="J11" s="4">
        <f t="shared" si="4"/>
        <v>0</v>
      </c>
    </row>
    <row r="12" spans="1:10" x14ac:dyDescent="0.2">
      <c r="A12" t="s">
        <v>11</v>
      </c>
      <c r="C12" s="4">
        <v>11</v>
      </c>
      <c r="D12" s="4">
        <v>1.3</v>
      </c>
      <c r="E12" s="4">
        <f t="shared" si="0"/>
        <v>14.3</v>
      </c>
      <c r="F12" s="4">
        <f t="shared" si="1"/>
        <v>0</v>
      </c>
      <c r="G12" s="4">
        <f t="shared" si="2"/>
        <v>0</v>
      </c>
      <c r="H12" t="str">
        <f t="shared" si="3"/>
        <v>Streichen</v>
      </c>
      <c r="J12" s="4">
        <f t="shared" si="4"/>
        <v>0</v>
      </c>
    </row>
    <row r="13" spans="1:10" x14ac:dyDescent="0.2">
      <c r="A13" t="s">
        <v>12</v>
      </c>
      <c r="C13" s="4">
        <v>7</v>
      </c>
      <c r="D13" s="4">
        <v>1.3</v>
      </c>
      <c r="E13" s="4">
        <f t="shared" si="0"/>
        <v>9.1</v>
      </c>
      <c r="F13" s="4">
        <f t="shared" si="1"/>
        <v>0</v>
      </c>
      <c r="G13" s="4">
        <f t="shared" si="2"/>
        <v>0</v>
      </c>
      <c r="H13" t="str">
        <f t="shared" si="3"/>
        <v>Streichen</v>
      </c>
      <c r="J13" s="4">
        <f t="shared" si="4"/>
        <v>0</v>
      </c>
    </row>
    <row r="14" spans="1:10" x14ac:dyDescent="0.2">
      <c r="A14" t="s">
        <v>13</v>
      </c>
      <c r="C14" s="4">
        <v>6</v>
      </c>
      <c r="D14" s="4">
        <v>1.3</v>
      </c>
      <c r="E14" s="4">
        <f t="shared" si="0"/>
        <v>7.8000000000000007</v>
      </c>
      <c r="F14" s="4">
        <f t="shared" si="1"/>
        <v>0</v>
      </c>
      <c r="G14" s="4">
        <f t="shared" si="2"/>
        <v>0</v>
      </c>
      <c r="H14" t="str">
        <f t="shared" si="3"/>
        <v>Streichen</v>
      </c>
      <c r="J14" s="4">
        <f t="shared" si="4"/>
        <v>0</v>
      </c>
    </row>
    <row r="15" spans="1:10" x14ac:dyDescent="0.2">
      <c r="A15" t="s">
        <v>14</v>
      </c>
      <c r="C15" s="4">
        <v>4</v>
      </c>
      <c r="D15" s="4">
        <v>1.3</v>
      </c>
      <c r="E15" s="4">
        <f t="shared" si="0"/>
        <v>5.2</v>
      </c>
      <c r="F15" s="4">
        <f t="shared" si="1"/>
        <v>0</v>
      </c>
      <c r="G15" s="4">
        <f t="shared" si="2"/>
        <v>0</v>
      </c>
      <c r="H15" t="str">
        <f t="shared" si="3"/>
        <v>Streichen</v>
      </c>
      <c r="J15" s="4">
        <f t="shared" si="4"/>
        <v>0</v>
      </c>
    </row>
    <row r="16" spans="1:10" x14ac:dyDescent="0.2">
      <c r="A16" t="s">
        <v>15</v>
      </c>
      <c r="C16" s="4">
        <v>7</v>
      </c>
      <c r="D16" s="4">
        <v>1.3</v>
      </c>
      <c r="E16" s="4">
        <f t="shared" si="0"/>
        <v>9.1</v>
      </c>
      <c r="F16" s="4">
        <f t="shared" si="1"/>
        <v>0</v>
      </c>
      <c r="G16" s="4">
        <f t="shared" si="2"/>
        <v>0</v>
      </c>
      <c r="H16" t="str">
        <f t="shared" si="3"/>
        <v>Streichen</v>
      </c>
      <c r="J16" s="4">
        <f t="shared" si="4"/>
        <v>0</v>
      </c>
    </row>
    <row r="17" spans="1:11" x14ac:dyDescent="0.2">
      <c r="A17" t="s">
        <v>16</v>
      </c>
      <c r="C17" s="4">
        <v>12</v>
      </c>
      <c r="D17" s="4">
        <v>2</v>
      </c>
      <c r="E17" s="4">
        <f t="shared" si="0"/>
        <v>24</v>
      </c>
      <c r="F17" s="4">
        <f t="shared" si="1"/>
        <v>0</v>
      </c>
      <c r="G17" s="4"/>
      <c r="H17" t="str">
        <f t="shared" si="3"/>
        <v>Streichen</v>
      </c>
      <c r="J17" s="4">
        <f>MIN(J1:J16)</f>
        <v>0</v>
      </c>
    </row>
    <row r="18" spans="1:11" x14ac:dyDescent="0.2">
      <c r="C18" s="4"/>
      <c r="D18" s="4"/>
      <c r="E18" s="4">
        <f>SUM(E1:E17)</f>
        <v>207.79999999999998</v>
      </c>
      <c r="F18" s="4">
        <f>SUM(F1:F17)</f>
        <v>0</v>
      </c>
      <c r="G18" s="4"/>
      <c r="J18" s="4">
        <f>ROUNDDOWN(J17*10,0)/10</f>
        <v>0</v>
      </c>
    </row>
    <row r="19" spans="1:11" x14ac:dyDescent="0.2">
      <c r="F19" s="1" t="s">
        <v>17</v>
      </c>
      <c r="G19" s="2">
        <f>MIN(G1:G16)</f>
        <v>0</v>
      </c>
    </row>
    <row r="20" spans="1:11" x14ac:dyDescent="0.2">
      <c r="F20" s="1" t="s">
        <v>18</v>
      </c>
      <c r="G20" s="1">
        <f>ROUNDDOWN(G19*10,0)/10</f>
        <v>0</v>
      </c>
    </row>
    <row r="21" spans="1:11" x14ac:dyDescent="0.2">
      <c r="F21" s="1" t="s">
        <v>19</v>
      </c>
      <c r="G21" s="1" t="str">
        <f>IF(AND(J18&lt;1.4,B17=1),"Mit Auszeichnung","")</f>
        <v/>
      </c>
      <c r="H21" t="str">
        <f>IF(AND(G20&lt;1.6,G21=""),"Sehr gut","")</f>
        <v>Sehr gut</v>
      </c>
      <c r="I21" t="str">
        <f>IF(AND(1.5&lt;G20,G20&lt;2.6),"Gut","")</f>
        <v/>
      </c>
      <c r="J21" s="3" t="str">
        <f>IF(AND(2.5&lt;G20,G20&lt;3.6),"Befriedigend","")</f>
        <v/>
      </c>
      <c r="K21" s="3" t="str">
        <f>IF(G20&gt;3.5,"Ausreichend","")</f>
        <v/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Marc-Alexander Schelbert</dc:creator>
  <cp:lastModifiedBy>Sebastian Brosch</cp:lastModifiedBy>
  <dcterms:created xsi:type="dcterms:W3CDTF">2015-09-18T10:51:07Z</dcterms:created>
  <dcterms:modified xsi:type="dcterms:W3CDTF">2018-03-08T22:09:24Z</dcterms:modified>
</cp:coreProperties>
</file>